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<sst xmlns="http://schemas.openxmlformats.org/spreadsheetml/2006/main" count="49" uniqueCount="30">
  <si>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</si>
  <si>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</si>
  <si>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</si>
  <si>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</si>
  <si>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</si>
  <si>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</si>
  <si>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</si>
  <si>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</si>
  <si>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</si>
  <si>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</si>
  <si>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</si>
  <si>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</si>
  <si>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</si>
  <si>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</si>
  <si>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</si>
  <si>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</si>
  <si>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</si>
  <si>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</si>
  <si>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</si>
  <si>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</si>
  <si>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</si>
  <si>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</si>
  <si>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</si>
  <si>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</si>
  <si>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</si>
  <si>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</si>
  <si>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</si>
  <si>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</si>
  <si>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</si>
  <si>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 у   2015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</si>
</sst>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1" fontId="1" fillId="0" borderId="0" xfId="52" applyNumberFormat="1" applyFont="1">
      <alignment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1" fontId="6" fillId="35" borderId="10" xfId="52" applyNumberFormat="1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34" borderId="10" xfId="52" applyFont="1" applyFill="1" applyBorder="1" applyAlignment="1">
      <alignment horizontal="center" vertical="top" wrapText="1"/>
      <protection/>
    </xf>
    <xf numFmtId="1" fontId="1" fillId="35" borderId="10" xfId="52" applyNumberFormat="1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/>
      <protection/>
    </xf>
    <xf numFmtId="0" fontId="1" fillId="34" borderId="10" xfId="52" applyFont="1" applyFill="1" applyBorder="1" applyAlignment="1">
      <alignment horizontal="center"/>
      <protection/>
    </xf>
    <xf numFmtId="1" fontId="25" fillId="0" borderId="10" xfId="52" applyNumberFormat="1" applyFont="1" applyBorder="1" applyAlignment="1" applyProtection="1">
      <alignment horizontal="right" vertical="center" wrapText="1"/>
      <protection/>
    </xf>
    <xf numFmtId="2" fontId="25" fillId="34" borderId="10" xfId="0" applyNumberFormat="1" applyFont="1" applyFill="1" applyBorder="1" applyAlignment="1">
      <alignment horizontal="right" vertical="center"/>
    </xf>
    <xf numFmtId="1" fontId="25" fillId="35" borderId="10" xfId="0" applyNumberFormat="1" applyFont="1" applyFill="1" applyBorder="1" applyAlignment="1">
      <alignment horizontal="right" vertical="center"/>
    </xf>
    <xf numFmtId="1" fontId="25" fillId="0" borderId="10" xfId="52" applyNumberFormat="1" applyFont="1" applyFill="1" applyBorder="1" applyAlignment="1" applyProtection="1">
      <alignment horizontal="right" vertical="center" wrapText="1"/>
      <protection/>
    </xf>
    <xf numFmtId="0" fontId="25" fillId="0" borderId="10" xfId="52" applyFont="1" applyBorder="1" applyAlignment="1">
      <alignment horizontal="right" vertical="center"/>
      <protection/>
    </xf>
    <xf numFmtId="1" fontId="4" fillId="35" borderId="10" xfId="52" applyNumberFormat="1" applyFont="1" applyFill="1" applyBorder="1" applyAlignment="1">
      <alignment horizontal="right" vertical="center"/>
      <protection/>
    </xf>
    <xf numFmtId="2" fontId="4" fillId="35" borderId="10" xfId="52" applyNumberFormat="1" applyFont="1" applyFill="1" applyBorder="1" applyAlignment="1" applyProtection="1">
      <alignment horizontal="right" vertical="center" wrapText="1"/>
      <protection locked="0"/>
    </xf>
    <xf numFmtId="1" fontId="4" fillId="35" borderId="10" xfId="52" applyNumberFormat="1" applyFont="1" applyFill="1" applyBorder="1" applyAlignment="1" applyProtection="1">
      <alignment horizontal="right" vertical="center" wrapText="1"/>
      <protection/>
    </xf>
    <xf numFmtId="1" fontId="4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 wrapText="1"/>
    </xf>
    <xf numFmtId="0" fontId="1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">
      <selection activeCell="A2" sqref="A2:S2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10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9" ht="12.75" customHeight="1">
      <c r="A1" s="1"/>
      <c r="R1" s="37" t="s">
        <v>0</v>
      </c>
      <c r="S1" s="37"/>
    </row>
    <row r="2" spans="1:19" ht="18.75" customHeight="1">
      <c r="A2" s="11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"/>
    </row>
    <row r="4" spans="1:19" ht="32.25" customHeight="1">
      <c r="A4" s="14" t="s">
        <v>1</v>
      </c>
      <c r="B4" s="15" t="s">
        <v>2</v>
      </c>
      <c r="C4" s="16" t="s">
        <v>3</v>
      </c>
      <c r="D4" s="16"/>
      <c r="E4" s="16"/>
      <c r="F4" s="16"/>
      <c r="G4" s="16"/>
      <c r="H4" s="16" t="s">
        <v>4</v>
      </c>
      <c r="I4" s="16"/>
      <c r="J4" s="16"/>
      <c r="K4" s="16"/>
      <c r="L4" s="17" t="s">
        <v>5</v>
      </c>
      <c r="M4" s="17"/>
      <c r="N4" s="17"/>
      <c r="O4" s="17"/>
      <c r="P4" s="18" t="s">
        <v>6</v>
      </c>
      <c r="Q4" s="18"/>
      <c r="R4" s="18"/>
      <c r="S4" s="18"/>
    </row>
    <row r="5" spans="1:19" ht="70.5" customHeight="1">
      <c r="A5" s="14"/>
      <c r="B5" s="15"/>
      <c r="C5" s="4" t="s">
        <v>7</v>
      </c>
      <c r="D5" s="5" t="s">
        <v>8</v>
      </c>
      <c r="E5" s="4" t="s">
        <v>9</v>
      </c>
      <c r="F5" s="5" t="s">
        <v>8</v>
      </c>
      <c r="G5" s="19" t="s">
        <v>10</v>
      </c>
      <c r="H5" s="4" t="s">
        <v>7</v>
      </c>
      <c r="I5" s="5" t="s">
        <v>8</v>
      </c>
      <c r="J5" s="4" t="s">
        <v>9</v>
      </c>
      <c r="K5" s="5" t="s">
        <v>8</v>
      </c>
      <c r="L5" s="4" t="s">
        <v>7</v>
      </c>
      <c r="M5" s="5" t="s">
        <v>8</v>
      </c>
      <c r="N5" s="4" t="s">
        <v>9</v>
      </c>
      <c r="O5" s="5" t="s">
        <v>8</v>
      </c>
      <c r="P5" s="4" t="s">
        <v>7</v>
      </c>
      <c r="Q5" s="5" t="s">
        <v>8</v>
      </c>
      <c r="R5" s="4" t="s">
        <v>9</v>
      </c>
      <c r="S5" s="5" t="s">
        <v>8</v>
      </c>
    </row>
    <row r="6" spans="1:19" ht="12.75">
      <c r="A6" s="8" t="s">
        <v>11</v>
      </c>
      <c r="B6" s="22" t="s">
        <v>12</v>
      </c>
      <c r="C6" s="22">
        <v>1</v>
      </c>
      <c r="D6" s="23">
        <v>2</v>
      </c>
      <c r="E6" s="22">
        <v>3</v>
      </c>
      <c r="F6" s="23">
        <v>4</v>
      </c>
      <c r="G6" s="24">
        <v>5</v>
      </c>
      <c r="H6" s="22">
        <v>6</v>
      </c>
      <c r="I6" s="23">
        <v>7</v>
      </c>
      <c r="J6" s="22">
        <v>8</v>
      </c>
      <c r="K6" s="23">
        <v>9</v>
      </c>
      <c r="L6" s="22">
        <v>10</v>
      </c>
      <c r="M6" s="23">
        <v>11</v>
      </c>
      <c r="N6" s="22">
        <v>12</v>
      </c>
      <c r="O6" s="23">
        <v>13</v>
      </c>
      <c r="P6" s="25">
        <v>14</v>
      </c>
      <c r="Q6" s="26">
        <v>15</v>
      </c>
      <c r="R6" s="25">
        <v>16</v>
      </c>
      <c r="S6" s="26">
        <v>17</v>
      </c>
    </row>
    <row r="7" spans="1:19" ht="42.75" customHeight="1">
      <c r="A7" s="6">
        <v>1</v>
      </c>
      <c r="B7" s="7" t="s">
        <v>13</v>
      </c>
      <c r="C7" s="27">
        <v>1753</v>
      </c>
      <c r="D7" s="28">
        <f>(C7*100/C20)</f>
        <v>2.4605580820841055</v>
      </c>
      <c r="E7" s="27">
        <v>876</v>
      </c>
      <c r="F7" s="28">
        <f>(E7*100/E20)</f>
        <v>0.5500266850846074</v>
      </c>
      <c r="G7" s="29">
        <f>SUM(C7+E7)</f>
        <v>2629</v>
      </c>
      <c r="H7" s="27">
        <v>1739</v>
      </c>
      <c r="I7" s="28">
        <f>(H7*100/H20)</f>
        <v>2.760974835278241</v>
      </c>
      <c r="J7" s="27">
        <v>873</v>
      </c>
      <c r="K7" s="28">
        <f>J7*100/J20</f>
        <v>0.6186224489795918</v>
      </c>
      <c r="L7" s="27">
        <v>1569</v>
      </c>
      <c r="M7" s="28">
        <f>L7*100/L20</f>
        <v>2.8667482779412032</v>
      </c>
      <c r="N7" s="27">
        <v>741</v>
      </c>
      <c r="O7" s="28">
        <f>N7*100/N20</f>
        <v>0.5931274063282932</v>
      </c>
      <c r="P7" s="27">
        <v>1257</v>
      </c>
      <c r="Q7" s="28">
        <f>P7*100/P20</f>
        <v>2.817248644045004</v>
      </c>
      <c r="R7" s="27">
        <v>373</v>
      </c>
      <c r="S7" s="28">
        <f>R7*100/R20</f>
        <v>0.3516744607029718</v>
      </c>
    </row>
    <row r="8" spans="1:19" ht="66.75" customHeight="1">
      <c r="A8" s="8">
        <v>2</v>
      </c>
      <c r="B8" s="7" t="s">
        <v>14</v>
      </c>
      <c r="C8" s="27">
        <v>3634</v>
      </c>
      <c r="D8" s="28">
        <f>(C8*100/C20)</f>
        <v>5.100780416596486</v>
      </c>
      <c r="E8" s="27">
        <v>1826</v>
      </c>
      <c r="F8" s="28">
        <f>(E8*100/E20)</f>
        <v>1.1465168116033027</v>
      </c>
      <c r="G8" s="29">
        <f aca="true" t="shared" si="0" ref="G8:G20">SUM(C8+E8)</f>
        <v>5460</v>
      </c>
      <c r="H8" s="27">
        <v>2939</v>
      </c>
      <c r="I8" s="28">
        <f>(H8*100/H20)</f>
        <v>4.66619036278479</v>
      </c>
      <c r="J8" s="27">
        <v>1474</v>
      </c>
      <c r="K8" s="28">
        <f>J8*100/J20</f>
        <v>1.0445011337868482</v>
      </c>
      <c r="L8" s="27">
        <v>2085</v>
      </c>
      <c r="M8" s="28">
        <f>L8*100/L20</f>
        <v>3.8095412106484443</v>
      </c>
      <c r="N8" s="27">
        <v>1148</v>
      </c>
      <c r="O8" s="28">
        <f>N8*100/N20</f>
        <v>0.9189072367947106</v>
      </c>
      <c r="P8" s="27">
        <v>1424</v>
      </c>
      <c r="Q8" s="28">
        <f>P8*100/P20</f>
        <v>3.1915370478282306</v>
      </c>
      <c r="R8" s="27">
        <v>578</v>
      </c>
      <c r="S8" s="28">
        <f>R8*100/R20</f>
        <v>0.5449539900437471</v>
      </c>
    </row>
    <row r="9" spans="1:19" ht="42.75" customHeight="1">
      <c r="A9" s="6">
        <v>3</v>
      </c>
      <c r="B9" s="7" t="s">
        <v>15</v>
      </c>
      <c r="C9" s="27">
        <v>10412</v>
      </c>
      <c r="D9" s="28">
        <f>(C9*100/C20)</f>
        <v>14.614564033462466</v>
      </c>
      <c r="E9" s="27">
        <v>4085</v>
      </c>
      <c r="F9" s="28">
        <f>(E9*100/E20)</f>
        <v>2.5649075440303895</v>
      </c>
      <c r="G9" s="29">
        <f t="shared" si="0"/>
        <v>14497</v>
      </c>
      <c r="H9" s="27">
        <v>9757</v>
      </c>
      <c r="I9" s="28">
        <f>(H9*100/H20)</f>
        <v>15.4909899182345</v>
      </c>
      <c r="J9" s="27">
        <v>3321</v>
      </c>
      <c r="K9" s="28">
        <f>J9*100/J20</f>
        <v>2.3533163265306123</v>
      </c>
      <c r="L9" s="27">
        <v>8628</v>
      </c>
      <c r="M9" s="28">
        <f>L9*100/L20</f>
        <v>15.764374851546656</v>
      </c>
      <c r="N9" s="27">
        <v>2642</v>
      </c>
      <c r="O9" s="28">
        <f>N9*100/N20</f>
        <v>2.114767351578071</v>
      </c>
      <c r="P9" s="27">
        <v>6893</v>
      </c>
      <c r="Q9" s="28">
        <f>P9*100/P20</f>
        <v>15.448921959747187</v>
      </c>
      <c r="R9" s="27">
        <v>1676</v>
      </c>
      <c r="S9" s="28">
        <f>R9*100/R20</f>
        <v>1.580178005732388</v>
      </c>
    </row>
    <row r="10" spans="1:19" ht="45" customHeight="1">
      <c r="A10" s="8">
        <v>4</v>
      </c>
      <c r="B10" s="7" t="s">
        <v>16</v>
      </c>
      <c r="C10" s="27">
        <v>106</v>
      </c>
      <c r="D10" s="28">
        <f>(C10*100/C20)</f>
        <v>0.14878445904216495</v>
      </c>
      <c r="E10" s="27">
        <v>345</v>
      </c>
      <c r="F10" s="28">
        <f>(E10*100/E20)</f>
        <v>0.21662009857784195</v>
      </c>
      <c r="G10" s="29">
        <f t="shared" si="0"/>
        <v>451</v>
      </c>
      <c r="H10" s="27">
        <v>93</v>
      </c>
      <c r="I10" s="28">
        <f>(H10*100/H20)</f>
        <v>0.14765420338175755</v>
      </c>
      <c r="J10" s="27">
        <v>302</v>
      </c>
      <c r="K10" s="28">
        <f>J10*100/J20</f>
        <v>0.21400226757369614</v>
      </c>
      <c r="L10" s="27">
        <v>69</v>
      </c>
      <c r="M10" s="28">
        <f>L10*100/L20</f>
        <v>0.12607114797829383</v>
      </c>
      <c r="N10" s="27">
        <v>267</v>
      </c>
      <c r="O10" s="28">
        <f>N10*100/N20</f>
        <v>0.21371797232072104</v>
      </c>
      <c r="P10" s="27">
        <v>50</v>
      </c>
      <c r="Q10" s="28">
        <f>P10*100/P20</f>
        <v>0.11206239634228338</v>
      </c>
      <c r="R10" s="27">
        <v>226</v>
      </c>
      <c r="S10" s="28">
        <f>R10*100/R20</f>
        <v>0.21307889576104994</v>
      </c>
    </row>
    <row r="11" spans="1:19" ht="42.75" customHeight="1">
      <c r="A11" s="6">
        <v>5</v>
      </c>
      <c r="B11" s="7" t="s">
        <v>17</v>
      </c>
      <c r="C11" s="27">
        <v>1980</v>
      </c>
      <c r="D11" s="28">
        <f>(C11*100/C20)</f>
        <v>2.7791814047498735</v>
      </c>
      <c r="E11" s="27">
        <v>7187</v>
      </c>
      <c r="F11" s="28">
        <f>(E11*100/E20)</f>
        <v>4.512604778199855</v>
      </c>
      <c r="G11" s="29">
        <f t="shared" si="0"/>
        <v>9167</v>
      </c>
      <c r="H11" s="27">
        <v>1555</v>
      </c>
      <c r="I11" s="28">
        <f>(H11*100/H20)</f>
        <v>2.4688417877272366</v>
      </c>
      <c r="J11" s="27">
        <v>5198</v>
      </c>
      <c r="K11" s="28">
        <f>J11*100/J20</f>
        <v>3.683390022675737</v>
      </c>
      <c r="L11" s="27">
        <v>1221</v>
      </c>
      <c r="M11" s="28">
        <f>L11*100/L20</f>
        <v>2.230911183789808</v>
      </c>
      <c r="N11" s="27">
        <v>4234</v>
      </c>
      <c r="O11" s="28">
        <f>N11*100/N20</f>
        <v>3.389070767063419</v>
      </c>
      <c r="P11" s="27">
        <v>838</v>
      </c>
      <c r="Q11" s="28">
        <f>P11*100/P20</f>
        <v>1.8781657626966695</v>
      </c>
      <c r="R11" s="27">
        <v>2581</v>
      </c>
      <c r="S11" s="28">
        <f>R11*100/R20</f>
        <v>2.433436415748982</v>
      </c>
    </row>
    <row r="12" spans="1:19" ht="54" customHeight="1">
      <c r="A12" s="8">
        <v>6</v>
      </c>
      <c r="B12" s="7" t="s">
        <v>18</v>
      </c>
      <c r="C12" s="27">
        <v>5595</v>
      </c>
      <c r="D12" s="28">
        <f>(C12*100/C20)</f>
        <v>7.853292908876537</v>
      </c>
      <c r="E12" s="27">
        <v>7554</v>
      </c>
      <c r="F12" s="28">
        <f>(E12*100/E20)</f>
        <v>4.743038332339183</v>
      </c>
      <c r="G12" s="29">
        <f t="shared" si="0"/>
        <v>13149</v>
      </c>
      <c r="H12" s="27">
        <v>4318</v>
      </c>
      <c r="I12" s="28">
        <f>(H12*100/H20)</f>
        <v>6.855600539811066</v>
      </c>
      <c r="J12" s="27">
        <v>5789</v>
      </c>
      <c r="K12" s="28">
        <f>J12*100/J20</f>
        <v>4.1021825396825395</v>
      </c>
      <c r="L12" s="27">
        <v>2974</v>
      </c>
      <c r="M12" s="28">
        <f>L12*100/L20</f>
        <v>5.433849189673128</v>
      </c>
      <c r="N12" s="27">
        <v>4431</v>
      </c>
      <c r="O12" s="28">
        <f>N12*100/N20</f>
        <v>3.546757810311292</v>
      </c>
      <c r="P12" s="27">
        <v>2125</v>
      </c>
      <c r="Q12" s="28">
        <f>P12*100/P20</f>
        <v>4.762651844547044</v>
      </c>
      <c r="R12" s="27">
        <v>2610</v>
      </c>
      <c r="S12" s="28">
        <f>R12*100/R20</f>
        <v>2.4607783979484084</v>
      </c>
    </row>
    <row r="13" spans="1:19" ht="27.75" customHeight="1">
      <c r="A13" s="6">
        <v>7</v>
      </c>
      <c r="B13" s="7" t="s">
        <v>19</v>
      </c>
      <c r="C13" s="27">
        <v>355</v>
      </c>
      <c r="D13" s="28">
        <f>(C13*100/C20)</f>
        <v>0.49828757509404303</v>
      </c>
      <c r="E13" s="27">
        <v>347</v>
      </c>
      <c r="F13" s="28">
        <f>(E13*100/E20)</f>
        <v>0.21787586726524974</v>
      </c>
      <c r="G13" s="29">
        <f t="shared" si="0"/>
        <v>702</v>
      </c>
      <c r="H13" s="27">
        <v>306</v>
      </c>
      <c r="I13" s="28">
        <f>(H13*100/H20)</f>
        <v>0.48582995951417</v>
      </c>
      <c r="J13" s="27">
        <v>284</v>
      </c>
      <c r="K13" s="28">
        <f>J13*100/J20</f>
        <v>0.20124716553287983</v>
      </c>
      <c r="L13" s="27">
        <v>255</v>
      </c>
      <c r="M13" s="28">
        <f>L13*100/L20</f>
        <v>0.46591511209369463</v>
      </c>
      <c r="N13" s="27">
        <v>207</v>
      </c>
      <c r="O13" s="28">
        <f>N13*100/N20</f>
        <v>0.16569146168685114</v>
      </c>
      <c r="P13" s="27">
        <v>192</v>
      </c>
      <c r="Q13" s="28">
        <f>P13*100/P20</f>
        <v>0.4303196019543682</v>
      </c>
      <c r="R13" s="27">
        <v>126</v>
      </c>
      <c r="S13" s="28">
        <f>R13*100/R20</f>
        <v>0.1187961985216473</v>
      </c>
    </row>
    <row r="14" spans="1:19" ht="39.75" customHeight="1">
      <c r="A14" s="8">
        <v>8</v>
      </c>
      <c r="B14" s="7" t="s">
        <v>20</v>
      </c>
      <c r="C14" s="27">
        <v>634</v>
      </c>
      <c r="D14" s="28">
        <f>(C14*100/C20)</f>
        <v>0.8898995003087979</v>
      </c>
      <c r="E14" s="27">
        <v>80016</v>
      </c>
      <c r="F14" s="28">
        <f>(E14*100/E20)</f>
        <v>50.24079364581044</v>
      </c>
      <c r="G14" s="29">
        <f t="shared" si="0"/>
        <v>80650</v>
      </c>
      <c r="H14" s="27">
        <v>552</v>
      </c>
      <c r="I14" s="28">
        <f>(H14*100/H20)</f>
        <v>0.8763991426530127</v>
      </c>
      <c r="J14" s="27">
        <v>73985</v>
      </c>
      <c r="K14" s="28">
        <f>J14*100/J20</f>
        <v>52.42701247165533</v>
      </c>
      <c r="L14" s="27">
        <v>462</v>
      </c>
      <c r="M14" s="28">
        <f>L14*100/L20</f>
        <v>0.8441285560285762</v>
      </c>
      <c r="N14" s="27">
        <v>67916</v>
      </c>
      <c r="O14" s="28">
        <f>N14*100/N20</f>
        <v>54.36280827016513</v>
      </c>
      <c r="P14" s="27">
        <v>381</v>
      </c>
      <c r="Q14" s="28">
        <f>P14*100/P20</f>
        <v>0.8539154601281994</v>
      </c>
      <c r="R14" s="27">
        <v>62103</v>
      </c>
      <c r="S14" s="28">
        <f>R14*100/R20</f>
        <v>58.552383466586214</v>
      </c>
    </row>
    <row r="15" spans="1:19" ht="30.75" customHeight="1">
      <c r="A15" s="6">
        <v>9</v>
      </c>
      <c r="B15" s="7" t="s">
        <v>21</v>
      </c>
      <c r="C15" s="27">
        <v>354</v>
      </c>
      <c r="D15" s="28">
        <f>(C15*100/C20)</f>
        <v>0.49688394812194714</v>
      </c>
      <c r="E15" s="27">
        <v>9665</v>
      </c>
      <c r="F15" s="28">
        <f>(E15*100/E20)</f>
        <v>6.068502181898094</v>
      </c>
      <c r="G15" s="29">
        <f t="shared" si="0"/>
        <v>10019</v>
      </c>
      <c r="H15" s="27">
        <v>298</v>
      </c>
      <c r="I15" s="28">
        <f>(H15*100/H20)</f>
        <v>0.47312852266412636</v>
      </c>
      <c r="J15" s="27">
        <v>6613</v>
      </c>
      <c r="K15" s="28">
        <f>J15*100/J20</f>
        <v>4.68608276643991</v>
      </c>
      <c r="L15" s="27">
        <v>263</v>
      </c>
      <c r="M15" s="28">
        <f>L15*100/L20</f>
        <v>0.48053205678683014</v>
      </c>
      <c r="N15" s="27">
        <v>5491</v>
      </c>
      <c r="O15" s="28">
        <f>N15*100/N20</f>
        <v>4.3952261648429936</v>
      </c>
      <c r="P15" s="27">
        <v>188</v>
      </c>
      <c r="Q15" s="28">
        <f>P15*100/P20</f>
        <v>0.4213546102469855</v>
      </c>
      <c r="R15" s="27">
        <v>3503</v>
      </c>
      <c r="S15" s="28">
        <f>R15*100/R20</f>
        <v>3.302722884296274</v>
      </c>
    </row>
    <row r="16" spans="1:19" ht="57" customHeight="1">
      <c r="A16" s="8">
        <v>10</v>
      </c>
      <c r="B16" s="7" t="s">
        <v>22</v>
      </c>
      <c r="C16" s="30">
        <v>41956</v>
      </c>
      <c r="D16" s="28">
        <f>(C16*100/C20)</f>
        <v>58.8905732412554</v>
      </c>
      <c r="E16" s="31">
        <v>35656</v>
      </c>
      <c r="F16" s="28">
        <f>(E16*100/E20)</f>
        <v>22.387844159105892</v>
      </c>
      <c r="G16" s="29">
        <f t="shared" si="0"/>
        <v>77612</v>
      </c>
      <c r="H16" s="31">
        <v>37447</v>
      </c>
      <c r="I16" s="28">
        <f>(H16*100/H20)</f>
        <v>59.45383821544812</v>
      </c>
      <c r="J16" s="31">
        <v>34095</v>
      </c>
      <c r="K16" s="28">
        <f>J16*100/J20</f>
        <v>24.160289115646258</v>
      </c>
      <c r="L16" s="31">
        <v>33971</v>
      </c>
      <c r="M16" s="28">
        <f>L16*100/L20</f>
        <v>62.069028521313335</v>
      </c>
      <c r="N16" s="31">
        <v>30716</v>
      </c>
      <c r="O16" s="28">
        <f>N16*100/N20</f>
        <v>24.586371677165797</v>
      </c>
      <c r="P16" s="31">
        <v>28957</v>
      </c>
      <c r="Q16" s="28">
        <f>P16*100/P20</f>
        <v>64.89981621767</v>
      </c>
      <c r="R16" s="31">
        <v>28018</v>
      </c>
      <c r="S16" s="28">
        <f>R16*100/R20</f>
        <v>26.416126112535828</v>
      </c>
    </row>
    <row r="17" spans="1:19" ht="27">
      <c r="A17" s="6">
        <v>11</v>
      </c>
      <c r="B17" s="7" t="s">
        <v>23</v>
      </c>
      <c r="C17" s="31">
        <v>3789</v>
      </c>
      <c r="D17" s="28">
        <f>(C17*100/C20)</f>
        <v>5.318342597271349</v>
      </c>
      <c r="E17" s="31">
        <v>5347</v>
      </c>
      <c r="F17" s="28">
        <f>(E17*100/E20)</f>
        <v>3.3572975857846985</v>
      </c>
      <c r="G17" s="29">
        <f t="shared" si="0"/>
        <v>9136</v>
      </c>
      <c r="H17" s="31">
        <v>3444</v>
      </c>
      <c r="I17" s="28">
        <f>(H17*100/H20)</f>
        <v>5.4679685639437965</v>
      </c>
      <c r="J17" s="31">
        <v>4667</v>
      </c>
      <c r="K17" s="28">
        <f>J17*100/J20</f>
        <v>3.307114512471655</v>
      </c>
      <c r="L17" s="31">
        <v>2903</v>
      </c>
      <c r="M17" s="28">
        <f>L17*100/L20</f>
        <v>5.3041238055215505</v>
      </c>
      <c r="N17" s="31">
        <v>3571</v>
      </c>
      <c r="O17" s="28">
        <f>N17*100/N20</f>
        <v>2.8583778245591565</v>
      </c>
      <c r="P17" s="31">
        <v>2093</v>
      </c>
      <c r="Q17" s="28">
        <f>P17*100/P20</f>
        <v>4.690931910887983</v>
      </c>
      <c r="R17" s="31">
        <v>2137</v>
      </c>
      <c r="S17" s="28">
        <f>R17*100/R20</f>
        <v>2.014821240006034</v>
      </c>
    </row>
    <row r="18" spans="1:19" ht="27">
      <c r="A18" s="8">
        <v>12</v>
      </c>
      <c r="B18" s="7" t="s">
        <v>24</v>
      </c>
      <c r="C18" s="31">
        <v>617</v>
      </c>
      <c r="D18" s="28">
        <f>(C18*100/C20)</f>
        <v>0.8660378417831677</v>
      </c>
      <c r="E18" s="31">
        <v>6296</v>
      </c>
      <c r="F18" s="28">
        <f>(E18*100/E20)</f>
        <v>3.95315982795969</v>
      </c>
      <c r="G18" s="29">
        <f t="shared" si="0"/>
        <v>6913</v>
      </c>
      <c r="H18" s="31">
        <v>504</v>
      </c>
      <c r="I18" s="28">
        <f>(H18*100/H20)</f>
        <v>0.8001905215527506</v>
      </c>
      <c r="J18" s="31">
        <v>4454</v>
      </c>
      <c r="K18" s="28">
        <f>J18*100/J20</f>
        <v>3.1561791383219955</v>
      </c>
      <c r="L18" s="31">
        <v>331</v>
      </c>
      <c r="M18" s="28">
        <f>L18*100/L20</f>
        <v>0.604776086678482</v>
      </c>
      <c r="N18" s="31">
        <v>3567</v>
      </c>
      <c r="O18" s="28">
        <f>N18*100/N20</f>
        <v>2.855176057183565</v>
      </c>
      <c r="P18" s="31">
        <v>220</v>
      </c>
      <c r="Q18" s="28">
        <f>P18*100/P20</f>
        <v>0.4930745439060469</v>
      </c>
      <c r="R18" s="31">
        <v>2133</v>
      </c>
      <c r="S18" s="28">
        <f>R18*100/R20</f>
        <v>2.011049932116458</v>
      </c>
    </row>
    <row r="19" spans="1:19" ht="22.5" customHeight="1">
      <c r="A19" s="6">
        <v>13</v>
      </c>
      <c r="B19" s="7" t="s">
        <v>25</v>
      </c>
      <c r="C19" s="31">
        <v>59</v>
      </c>
      <c r="D19" s="28">
        <f>(C19*100/C20)</f>
        <v>0.08281399135365786</v>
      </c>
      <c r="E19" s="31">
        <v>65</v>
      </c>
      <c r="F19" s="28">
        <f>(E19*100/E20)</f>
        <v>0.04081248234075283</v>
      </c>
      <c r="G19" s="29">
        <f t="shared" si="0"/>
        <v>124</v>
      </c>
      <c r="H19" s="31">
        <v>33</v>
      </c>
      <c r="I19" s="28">
        <f>(H19*100/H20)</f>
        <v>0.052393427006430106</v>
      </c>
      <c r="J19" s="31">
        <v>65</v>
      </c>
      <c r="K19" s="28">
        <f>J19*100/J20</f>
        <v>0.046060090702947844</v>
      </c>
      <c r="L19" s="31">
        <v>0</v>
      </c>
      <c r="M19" s="28">
        <f>L19*100/L20</f>
        <v>0</v>
      </c>
      <c r="N19" s="31">
        <v>0</v>
      </c>
      <c r="O19" s="28">
        <f>N19*100/N20</f>
        <v>0</v>
      </c>
      <c r="P19" s="31">
        <v>0</v>
      </c>
      <c r="Q19" s="28">
        <f>P19*100/P20</f>
        <v>0</v>
      </c>
      <c r="R19" s="31">
        <v>0</v>
      </c>
      <c r="S19" s="28">
        <f>R19*100/R20</f>
        <v>0</v>
      </c>
    </row>
    <row r="20" spans="1:19" s="9" customFormat="1" ht="27.75" customHeight="1">
      <c r="A20" s="20">
        <v>14</v>
      </c>
      <c r="B20" s="21" t="s">
        <v>26</v>
      </c>
      <c r="C20" s="32">
        <f>SUM(C7:C19)</f>
        <v>71244</v>
      </c>
      <c r="D20" s="33" t="s">
        <v>27</v>
      </c>
      <c r="E20" s="34">
        <f>SUM(E7:E19)</f>
        <v>159265</v>
      </c>
      <c r="F20" s="33" t="s">
        <v>27</v>
      </c>
      <c r="G20" s="35">
        <f t="shared" si="0"/>
        <v>230509</v>
      </c>
      <c r="H20" s="34">
        <f>SUM(H7:H19)</f>
        <v>62985</v>
      </c>
      <c r="I20" s="36" t="s">
        <v>28</v>
      </c>
      <c r="J20" s="34">
        <f>SUM(J7:J19)</f>
        <v>141120</v>
      </c>
      <c r="K20" s="36" t="s">
        <v>28</v>
      </c>
      <c r="L20" s="34">
        <f>SUM(L7:L19)</f>
        <v>54731</v>
      </c>
      <c r="M20" s="33" t="s">
        <v>28</v>
      </c>
      <c r="N20" s="34">
        <f>SUM(N7:N19)</f>
        <v>124931</v>
      </c>
      <c r="O20" s="33" t="s">
        <v>28</v>
      </c>
      <c r="P20" s="34">
        <f>SUM(P7:P19)</f>
        <v>44618</v>
      </c>
      <c r="Q20" s="33" t="s">
        <v>28</v>
      </c>
      <c r="R20" s="34">
        <f>SUM(R7:R19)</f>
        <v>106064</v>
      </c>
      <c r="S20" s="33" t="s">
        <v>28</v>
      </c>
    </row>
  </sheetData>
  <sheetProtection/>
  <mergeCells count="9">
    <mergeCell ref="R1:S1"/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2012-03-03T13:28:12Z</cp:lastPrinted>
  <dcterms:created xsi:type="dcterms:W3CDTF">2011-07-25T06:51:40Z</dcterms:created>
  <dcterms:modified xsi:type="dcterms:W3CDTF">2016-03-01T15:02:25Z</dcterms:modified>
  <cp:category/>
  <cp:version/>
  <cp:contentType/>
  <cp:contentStatus/>
</cp:coreProperties>
</file>